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<sst xmlns="http://schemas.openxmlformats.org/spreadsheetml/2006/main" count="43" uniqueCount="33">
  <si>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附件：</t>
  </si>
  <si>
    <t>2025年西塞山区公开招聘社区专职工作人员
拟进入考察人员名单</t>
  </si>
  <si>
    <t>序号</t>
  </si>
  <si>
    <t>准考证号</t>
  </si>
  <si>
    <t>姓名</t>
  </si>
  <si>
    <t>笔试成绩（分）</t>
  </si>
  <si>
    <t>面试成绩（分）</t>
  </si>
  <si>
    <t>总成绩</t>
  </si>
  <si>
    <t>是否拟进入考察</t>
  </si>
  <si>
    <t>原始成绩</t>
  </si>
  <si>
    <t>折算后成绩
（40%）</t>
  </si>
  <si>
    <t>折算后成绩
（60%）</t>
  </si>
  <si>
    <t>52501890515</t>
  </si>
  <si>
    <t>金葳</t>
  </si>
  <si>
    <t>是</t>
  </si>
  <si>
    <t>52501890422</t>
  </si>
  <si>
    <t>潘凡辉</t>
  </si>
  <si>
    <t>52501890228</t>
  </si>
  <si>
    <t>彭茜</t>
  </si>
  <si>
    <t>52501890317</t>
  </si>
  <si>
    <t>徐雯清</t>
  </si>
  <si>
    <t>52501890101</t>
  </si>
  <si>
    <t>朱和明</t>
  </si>
  <si>
    <t>52501890240</t>
  </si>
  <si>
    <t>陈芳</t>
  </si>
  <si>
    <t>52501890103</t>
  </si>
  <si>
    <t>金志红</t>
  </si>
  <si>
    <t>52501890913</t>
  </si>
  <si>
    <t>黄婕</t>
  </si>
  <si>
    <t>52501890508</t>
  </si>
  <si>
    <t>叶曦融</t>
  </si>
  <si>
    <t>52501891001</t>
  </si>
  <si>
    <t>兰方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</si>
</sst>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K8" sqref="K8"/>
    </sheetView>
  </sheetViews>
  <sheetFormatPr defaultColWidth="9" defaultRowHeight="13.5"/>
  <cols>
    <col min="1" max="1" width="4" customWidth="1"/>
    <col min="2" max="2" width="14.125" style="1" customWidth="1"/>
    <col min="3" max="3" width="11.875" style="1" customWidth="1"/>
    <col min="4" max="4" width="9.375" style="1" customWidth="1"/>
    <col min="5" max="5" width="11.875" style="2" customWidth="1"/>
    <col min="6" max="6" width="9.875" style="2" customWidth="1"/>
    <col min="7" max="7" width="12.25" style="3" customWidth="1"/>
    <col min="8" max="8" width="10.5" style="3" customWidth="1"/>
    <col min="9" max="9" width="9" style="3"/>
  </cols>
  <sheetData>
    <row r="1" ht="20" customHeight="1" spans="1:3">
      <c r="A1" s="4" t="s">
        <v>0</v>
      </c>
      <c r="B1" s="4"/>
      <c r="C1" s="4"/>
    </row>
    <row r="2" ht="7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" customHeight="1" spans="1:9">
      <c r="A3" s="6" t="s">
        <v>2</v>
      </c>
      <c r="B3" s="7" t="s">
        <v>3</v>
      </c>
      <c r="C3" s="7" t="s">
        <v>4</v>
      </c>
      <c r="D3" s="8" t="s">
        <v>5</v>
      </c>
      <c r="E3" s="9"/>
      <c r="F3" s="8" t="s">
        <v>6</v>
      </c>
      <c r="G3" s="9"/>
      <c r="H3" s="7" t="s">
        <v>7</v>
      </c>
      <c r="I3" s="6" t="s">
        <v>8</v>
      </c>
    </row>
    <row r="4" ht="33" customHeight="1" spans="1:9">
      <c r="A4" s="10"/>
      <c r="B4" s="11"/>
      <c r="C4" s="11"/>
      <c r="D4" s="12" t="s">
        <v>9</v>
      </c>
      <c r="E4" s="13" t="s">
        <v>10</v>
      </c>
      <c r="F4" s="12" t="s">
        <v>9</v>
      </c>
      <c r="G4" s="13" t="s">
        <v>11</v>
      </c>
      <c r="H4" s="11"/>
      <c r="I4" s="10"/>
    </row>
    <row r="5" ht="33" customHeight="1" spans="1:9">
      <c r="A5" s="14">
        <v>1</v>
      </c>
      <c r="B5" s="15" t="s">
        <v>12</v>
      </c>
      <c r="C5" s="16" t="s">
        <v>13</v>
      </c>
      <c r="D5" s="12">
        <v>80.6</v>
      </c>
      <c r="E5" s="12">
        <f>D5*0.4</f>
        <v>32.24</v>
      </c>
      <c r="F5" s="12">
        <v>81.62</v>
      </c>
      <c r="G5" s="12">
        <f>F5*0.6</f>
        <v>48.972</v>
      </c>
      <c r="H5" s="12">
        <f t="shared" ref="H5:H22" si="0">D5*0.4+F5*0.6</f>
        <v>81.212</v>
      </c>
      <c r="I5" s="17" t="s">
        <v>14</v>
      </c>
    </row>
    <row r="6" ht="33" customHeight="1" spans="1:9">
      <c r="A6" s="14">
        <v>2</v>
      </c>
      <c r="B6" s="15" t="s">
        <v>15</v>
      </c>
      <c r="C6" s="16" t="s">
        <v>16</v>
      </c>
      <c r="D6" s="12">
        <v>79.2</v>
      </c>
      <c r="E6" s="12">
        <f t="shared" ref="E6:E22" si="1">D6*0.4</f>
        <v>31.68</v>
      </c>
      <c r="F6" s="12">
        <v>81.58</v>
      </c>
      <c r="G6" s="12">
        <f t="shared" ref="G6:G22" si="2">F6*0.6</f>
        <v>48.948</v>
      </c>
      <c r="H6" s="12">
        <f t="shared" si="0"/>
        <v>80.628</v>
      </c>
      <c r="I6" s="17" t="s">
        <v>14</v>
      </c>
    </row>
    <row r="7" ht="33" customHeight="1" spans="1:9">
      <c r="A7" s="14">
        <v>3</v>
      </c>
      <c r="B7" s="15" t="s">
        <v>17</v>
      </c>
      <c r="C7" s="16" t="s">
        <v>18</v>
      </c>
      <c r="D7" s="12">
        <v>79.7</v>
      </c>
      <c r="E7" s="12">
        <f t="shared" si="1"/>
        <v>31.88</v>
      </c>
      <c r="F7" s="12">
        <v>80.24</v>
      </c>
      <c r="G7" s="12">
        <f t="shared" si="2"/>
        <v>48.144</v>
      </c>
      <c r="H7" s="12">
        <f t="shared" si="0"/>
        <v>80.024</v>
      </c>
      <c r="I7" s="17" t="s">
        <v>14</v>
      </c>
    </row>
    <row r="8" ht="33" customHeight="1" spans="1:9">
      <c r="A8" s="14">
        <v>4</v>
      </c>
      <c r="B8" s="15" t="s">
        <v>19</v>
      </c>
      <c r="C8" s="16" t="s">
        <v>20</v>
      </c>
      <c r="D8" s="12">
        <v>71.9</v>
      </c>
      <c r="E8" s="12">
        <f t="shared" si="1"/>
        <v>28.76</v>
      </c>
      <c r="F8" s="12">
        <v>83.22</v>
      </c>
      <c r="G8" s="12">
        <f t="shared" si="2"/>
        <v>49.932</v>
      </c>
      <c r="H8" s="12">
        <f t="shared" si="0"/>
        <v>78.692</v>
      </c>
      <c r="I8" s="17" t="s">
        <v>14</v>
      </c>
    </row>
    <row r="9" s="1" customFormat="1" ht="33" customHeight="1" spans="1:9">
      <c r="A9" s="14">
        <v>5</v>
      </c>
      <c r="B9" s="15" t="s">
        <v>21</v>
      </c>
      <c r="C9" s="16" t="s">
        <v>22</v>
      </c>
      <c r="D9" s="12">
        <v>76.6</v>
      </c>
      <c r="E9" s="12">
        <f t="shared" si="1"/>
        <v>30.64</v>
      </c>
      <c r="F9" s="12">
        <v>79.88</v>
      </c>
      <c r="G9" s="12">
        <f t="shared" si="2"/>
        <v>47.928</v>
      </c>
      <c r="H9" s="12">
        <f t="shared" si="0"/>
        <v>78.568</v>
      </c>
      <c r="I9" s="17" t="s">
        <v>14</v>
      </c>
    </row>
    <row r="10" s="1" customFormat="1" ht="33" customHeight="1" spans="1:9">
      <c r="A10" s="14">
        <v>6</v>
      </c>
      <c r="B10" s="15" t="s">
        <v>23</v>
      </c>
      <c r="C10" s="16" t="s">
        <v>24</v>
      </c>
      <c r="D10" s="12">
        <v>76.3</v>
      </c>
      <c r="E10" s="12">
        <f t="shared" si="1"/>
        <v>30.52</v>
      </c>
      <c r="F10" s="12">
        <v>79.88</v>
      </c>
      <c r="G10" s="12">
        <f t="shared" si="2"/>
        <v>47.928</v>
      </c>
      <c r="H10" s="12">
        <f t="shared" si="0"/>
        <v>78.448</v>
      </c>
      <c r="I10" s="17" t="s">
        <v>14</v>
      </c>
    </row>
    <row r="11" s="1" customFormat="1" ht="33" customHeight="1" spans="1:9">
      <c r="A11" s="14">
        <v>7</v>
      </c>
      <c r="B11" s="15" t="s">
        <v>25</v>
      </c>
      <c r="C11" s="16" t="s">
        <v>26</v>
      </c>
      <c r="D11" s="12">
        <v>73.1</v>
      </c>
      <c r="E11" s="12">
        <f t="shared" si="1"/>
        <v>29.24</v>
      </c>
      <c r="F11" s="12">
        <v>81.48</v>
      </c>
      <c r="G11" s="12">
        <f t="shared" si="2"/>
        <v>48.888</v>
      </c>
      <c r="H11" s="12">
        <f t="shared" si="0"/>
        <v>78.128</v>
      </c>
      <c r="I11" s="17" t="s">
        <v>14</v>
      </c>
    </row>
    <row r="12" s="1" customFormat="1" ht="33" customHeight="1" spans="1:9">
      <c r="A12" s="14">
        <v>8</v>
      </c>
      <c r="B12" s="15" t="s">
        <v>27</v>
      </c>
      <c r="C12" s="16" t="s">
        <v>28</v>
      </c>
      <c r="D12" s="12">
        <v>73.6</v>
      </c>
      <c r="E12" s="12">
        <f t="shared" si="1"/>
        <v>29.44</v>
      </c>
      <c r="F12" s="12">
        <v>81.08</v>
      </c>
      <c r="G12" s="12">
        <f t="shared" si="2"/>
        <v>48.648</v>
      </c>
      <c r="H12" s="12">
        <f t="shared" si="0"/>
        <v>78.088</v>
      </c>
      <c r="I12" s="17" t="s">
        <v>14</v>
      </c>
    </row>
    <row r="13" s="1" customFormat="1" ht="33" customHeight="1" spans="1:9">
      <c r="A13" s="14">
        <v>9</v>
      </c>
      <c r="B13" s="15" t="s">
        <v>29</v>
      </c>
      <c r="C13" s="16" t="s">
        <v>30</v>
      </c>
      <c r="D13" s="12">
        <v>69.7</v>
      </c>
      <c r="E13" s="12">
        <f t="shared" si="1"/>
        <v>27.88</v>
      </c>
      <c r="F13" s="12">
        <v>82.6</v>
      </c>
      <c r="G13" s="12">
        <f t="shared" si="2"/>
        <v>49.56</v>
      </c>
      <c r="H13" s="12">
        <f t="shared" si="0"/>
        <v>77.44</v>
      </c>
      <c r="I13" s="17" t="s">
        <v>14</v>
      </c>
    </row>
    <row r="14" s="1" customFormat="1" ht="33" customHeight="1" spans="1:9">
      <c r="A14" s="14">
        <v>10</v>
      </c>
      <c r="B14" s="15" t="s">
        <v>31</v>
      </c>
      <c r="C14" s="16" t="s">
        <v>32</v>
      </c>
      <c r="D14" s="12">
        <v>68.5</v>
      </c>
      <c r="E14" s="12">
        <f t="shared" si="1"/>
        <v>27.4</v>
      </c>
      <c r="F14" s="12">
        <v>83.38</v>
      </c>
      <c r="G14" s="12">
        <f t="shared" si="2"/>
        <v>50.028</v>
      </c>
      <c r="H14" s="12">
        <f t="shared" si="0"/>
        <v>77.428</v>
      </c>
      <c r="I14" s="17" t="s">
        <v>14</v>
      </c>
    </row>
    <row r="15" ht="35" customHeight="1"/>
    <row r="16" ht="35" customHeight="1"/>
    <row r="17" ht="35" customHeight="1"/>
    <row r="18" ht="35" customHeight="1"/>
    <row r="19" ht="35" customHeight="1"/>
  </sheetData>
  <mergeCells count="8">
    <mergeCell ref="A2:I2"/>
    <mergeCell ref="D3:E3"/>
    <mergeCell ref="F3:G3"/>
    <mergeCell ref="A3:A4"/>
    <mergeCell ref="B3:B4"/>
    <mergeCell ref="C3:C4"/>
    <mergeCell ref="H3:H4"/>
    <mergeCell ref="I3:I4"/>
  </mergeCells>
  <conditionalFormatting sqref="C14">
    <cfRule type="duplicateValues" dxfId="0" priority="4"/>
  </conditionalFormatting>
  <conditionalFormatting sqref="C5:C10">
    <cfRule type="duplicateValues" dxfId="0" priority="6"/>
  </conditionalFormatting>
  <conditionalFormatting sqref="C11:C13">
    <cfRule type="duplicateValues" dxfId="0" priority="5"/>
  </conditionalFormatting>
  <pageMargins left="0.739583333333333" right="0.739583333333333" top="0.739583333333333" bottom="0.739583333333333" header="0.5" footer="0.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我可能﻿﻿又胖了</cp:lastModifiedBy>
  <dcterms:created xsi:type="dcterms:W3CDTF">2024-09-20T06:31:00Z</dcterms:created>
  <dcterms:modified xsi:type="dcterms:W3CDTF">2025-08-25T03:27:56Z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573C67E5BAE0411598C436BCD2B87E1C_13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