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<sst xmlns="http://schemas.openxmlformats.org/spreadsheetml/2006/main" count="69" uniqueCount="42">
  <si>
    <t>西塞山区2023年骨干教师公开招聘面试成绩及综合成绩一览表</t>
  </si>
  <si>
    <t>序号</t>
  </si>
  <si>
    <t>考生姓名</t>
  </si>
  <si>
    <t>准考证号</t>
  </si>
  <si>
    <t>招聘岗位数</t>
  </si>
  <si>
    <t>科目</t>
  </si>
  <si>
    <t>笔试成绩</t>
  </si>
  <si>
    <t>笔试折后分数*30%</t>
  </si>
  <si>
    <t>面试分数（原分）</t>
  </si>
  <si>
    <t>面试折后分数*70%</t>
  </si>
  <si>
    <t>总分</t>
  </si>
  <si>
    <t>排名</t>
  </si>
  <si>
    <t>备注</t>
  </si>
  <si>
    <t>陈林</t>
  </si>
  <si>
    <t>初中地理</t>
  </si>
  <si>
    <t>拟进入体检</t>
  </si>
  <si>
    <t>李婷</t>
  </si>
  <si>
    <t>刘先进</t>
  </si>
  <si>
    <t>初中数学</t>
  </si>
  <si>
    <t>周文娟</t>
  </si>
  <si>
    <t>吴犇</t>
  </si>
  <si>
    <t>赵亭志</t>
  </si>
  <si>
    <t>徐莹</t>
  </si>
  <si>
    <t>余闲梅</t>
  </si>
  <si>
    <t>左小波</t>
  </si>
  <si>
    <t>初中物理</t>
  </si>
  <si>
    <t>邓婵娟</t>
  </si>
  <si>
    <t>潘亦祝</t>
  </si>
  <si>
    <t>冯小燕</t>
  </si>
  <si>
    <t>初中英语</t>
  </si>
  <si>
    <t>夏书婷</t>
  </si>
  <si>
    <t>汪旋</t>
  </si>
  <si>
    <t>张婷</t>
  </si>
  <si>
    <t>盛芳芳</t>
  </si>
  <si>
    <t>李小燕</t>
  </si>
  <si>
    <t>陈琼宇</t>
  </si>
  <si>
    <t>黄岚</t>
  </si>
  <si>
    <t>张小燕</t>
  </si>
  <si>
    <t>虞翠</t>
  </si>
  <si>
    <t>初中语文</t>
  </si>
  <si>
    <t>马婷</t>
  </si>
  <si>
    <t>彭涛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</si>
</sst>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H14" sqref="H14"/>
    </sheetView>
  </sheetViews>
  <sheetFormatPr defaultColWidth="9" defaultRowHeight="14"/>
  <cols>
    <col min="1" max="1" width="6.54545454545455" style="2" customWidth="1"/>
    <col min="2" max="2" width="10.0909090909091" style="2" customWidth="1"/>
    <col min="3" max="3" width="12.1818181818182" style="2" customWidth="1"/>
    <col min="4" max="4" width="8.90909090909091" style="2" customWidth="1"/>
    <col min="5" max="5" width="12.7272727272727" style="2" customWidth="1"/>
    <col min="6" max="6" width="13" style="2" customWidth="1"/>
    <col min="7" max="7" width="10.7272727272727" style="2" customWidth="1"/>
    <col min="8" max="8" width="13" style="2" customWidth="1"/>
    <col min="9" max="9" width="11.6363636363636" style="2" customWidth="1"/>
    <col min="10" max="10" width="13" style="2" customWidth="1"/>
    <col min="11" max="11" width="7.09090909090909" style="2" customWidth="1"/>
    <col min="12" max="12" width="11.2727272727273" style="2" customWidth="1"/>
    <col min="13" max="16384" width="9" style="2"/>
  </cols>
  <sheetData>
    <row r="1" ht="29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5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4" t="s">
        <v>10</v>
      </c>
      <c r="K2" s="4" t="s">
        <v>11</v>
      </c>
      <c r="L2" s="4" t="s">
        <v>12</v>
      </c>
    </row>
    <row r="3" ht="15" customHeight="1" spans="1:12">
      <c r="A3" s="7">
        <v>1</v>
      </c>
      <c r="B3" s="7" t="s">
        <v>13</v>
      </c>
      <c r="C3" s="7">
        <v>2023100543</v>
      </c>
      <c r="D3" s="7">
        <v>1</v>
      </c>
      <c r="E3" s="7" t="s">
        <v>14</v>
      </c>
      <c r="F3" s="7">
        <v>90.1</v>
      </c>
      <c r="G3" s="7">
        <f t="shared" ref="G3:G25" si="0">F3*0.3</f>
        <v>27.03</v>
      </c>
      <c r="H3" s="7">
        <v>81.06</v>
      </c>
      <c r="I3" s="7">
        <f t="shared" ref="I3:I25" si="1">H3*0.7</f>
        <v>56.742</v>
      </c>
      <c r="J3" s="7">
        <f t="shared" ref="J3:J25" si="2">G3+I3</f>
        <v>83.772</v>
      </c>
      <c r="K3" s="7">
        <v>1</v>
      </c>
      <c r="L3" s="10" t="s">
        <v>15</v>
      </c>
    </row>
    <row r="4" ht="15" customHeight="1" spans="1:12">
      <c r="A4" s="7">
        <v>2</v>
      </c>
      <c r="B4" s="7" t="s">
        <v>16</v>
      </c>
      <c r="C4" s="7">
        <v>2023100544</v>
      </c>
      <c r="D4" s="7">
        <v>1</v>
      </c>
      <c r="E4" s="7" t="s">
        <v>14</v>
      </c>
      <c r="F4" s="7">
        <v>75.2</v>
      </c>
      <c r="G4" s="7">
        <f t="shared" si="0"/>
        <v>22.56</v>
      </c>
      <c r="H4" s="7">
        <v>85.02</v>
      </c>
      <c r="I4" s="7">
        <f t="shared" si="1"/>
        <v>59.514</v>
      </c>
      <c r="J4" s="7">
        <f t="shared" si="2"/>
        <v>82.074</v>
      </c>
      <c r="K4" s="7">
        <v>2</v>
      </c>
      <c r="L4" s="10"/>
    </row>
    <row r="5" ht="15" customHeight="1" spans="1:12">
      <c r="A5" s="7">
        <v>3</v>
      </c>
      <c r="B5" s="7" t="s">
        <v>17</v>
      </c>
      <c r="C5" s="7">
        <v>2023100206</v>
      </c>
      <c r="D5" s="7">
        <v>3</v>
      </c>
      <c r="E5" s="7" t="s">
        <v>18</v>
      </c>
      <c r="F5" s="7">
        <v>61.6</v>
      </c>
      <c r="G5" s="7">
        <f t="shared" si="0"/>
        <v>18.48</v>
      </c>
      <c r="H5" s="7">
        <v>83.96</v>
      </c>
      <c r="I5" s="7">
        <f t="shared" si="1"/>
        <v>58.772</v>
      </c>
      <c r="J5" s="7">
        <f t="shared" si="2"/>
        <v>77.252</v>
      </c>
      <c r="K5" s="7">
        <v>1</v>
      </c>
      <c r="L5" s="10" t="s">
        <v>15</v>
      </c>
    </row>
    <row r="6" ht="15" customHeight="1" spans="1:12">
      <c r="A6" s="7">
        <v>4</v>
      </c>
      <c r="B6" s="7" t="s">
        <v>19</v>
      </c>
      <c r="C6" s="7">
        <v>2023100208</v>
      </c>
      <c r="D6" s="7">
        <v>3</v>
      </c>
      <c r="E6" s="7" t="s">
        <v>18</v>
      </c>
      <c r="F6" s="7">
        <v>53</v>
      </c>
      <c r="G6" s="7">
        <f t="shared" si="0"/>
        <v>15.9</v>
      </c>
      <c r="H6" s="8">
        <v>83.9</v>
      </c>
      <c r="I6" s="7">
        <f t="shared" si="1"/>
        <v>58.73</v>
      </c>
      <c r="J6" s="7">
        <f t="shared" si="2"/>
        <v>74.63</v>
      </c>
      <c r="K6" s="7">
        <v>2</v>
      </c>
      <c r="L6" s="10" t="s">
        <v>15</v>
      </c>
    </row>
    <row r="7" ht="15" customHeight="1" spans="1:12">
      <c r="A7" s="7">
        <v>5</v>
      </c>
      <c r="B7" s="7" t="s">
        <v>20</v>
      </c>
      <c r="C7" s="7">
        <v>2023100205</v>
      </c>
      <c r="D7" s="7">
        <v>3</v>
      </c>
      <c r="E7" s="7" t="s">
        <v>18</v>
      </c>
      <c r="F7" s="7">
        <v>51.9</v>
      </c>
      <c r="G7" s="7">
        <f t="shared" si="0"/>
        <v>15.57</v>
      </c>
      <c r="H7" s="7">
        <v>83.92</v>
      </c>
      <c r="I7" s="7">
        <f t="shared" si="1"/>
        <v>58.744</v>
      </c>
      <c r="J7" s="7">
        <f t="shared" si="2"/>
        <v>74.314</v>
      </c>
      <c r="K7" s="7">
        <v>3</v>
      </c>
      <c r="L7" s="10" t="s">
        <v>15</v>
      </c>
    </row>
    <row r="8" ht="15" customHeight="1" spans="1:12">
      <c r="A8" s="7">
        <v>6</v>
      </c>
      <c r="B8" s="7" t="s">
        <v>21</v>
      </c>
      <c r="C8" s="7">
        <v>2023100209</v>
      </c>
      <c r="D8" s="7">
        <v>3</v>
      </c>
      <c r="E8" s="7" t="s">
        <v>18</v>
      </c>
      <c r="F8" s="7">
        <v>50.4</v>
      </c>
      <c r="G8" s="7">
        <f t="shared" si="0"/>
        <v>15.12</v>
      </c>
      <c r="H8" s="7">
        <v>83.14</v>
      </c>
      <c r="I8" s="7">
        <f t="shared" si="1"/>
        <v>58.198</v>
      </c>
      <c r="J8" s="7">
        <f t="shared" si="2"/>
        <v>73.318</v>
      </c>
      <c r="K8" s="7">
        <v>4</v>
      </c>
      <c r="L8" s="10"/>
    </row>
    <row r="9" ht="15" customHeight="1" spans="1:12">
      <c r="A9" s="7">
        <v>7</v>
      </c>
      <c r="B9" s="7" t="s">
        <v>22</v>
      </c>
      <c r="C9" s="7">
        <v>2023100210</v>
      </c>
      <c r="D9" s="7">
        <v>3</v>
      </c>
      <c r="E9" s="7" t="s">
        <v>18</v>
      </c>
      <c r="F9" s="7">
        <v>55.1</v>
      </c>
      <c r="G9" s="7">
        <f t="shared" si="0"/>
        <v>16.53</v>
      </c>
      <c r="H9" s="8">
        <v>80.9</v>
      </c>
      <c r="I9" s="7">
        <f t="shared" si="1"/>
        <v>56.63</v>
      </c>
      <c r="J9" s="7">
        <f t="shared" si="2"/>
        <v>73.16</v>
      </c>
      <c r="K9" s="7">
        <v>5</v>
      </c>
      <c r="L9" s="10"/>
    </row>
    <row r="10" ht="15" customHeight="1" spans="1:12">
      <c r="A10" s="7">
        <v>8</v>
      </c>
      <c r="B10" s="7" t="s">
        <v>23</v>
      </c>
      <c r="C10" s="7">
        <v>2023100207</v>
      </c>
      <c r="D10" s="7">
        <v>3</v>
      </c>
      <c r="E10" s="7" t="s">
        <v>18</v>
      </c>
      <c r="F10" s="7">
        <v>55.9</v>
      </c>
      <c r="G10" s="7">
        <f t="shared" si="0"/>
        <v>16.77</v>
      </c>
      <c r="H10" s="7">
        <v>78.76</v>
      </c>
      <c r="I10" s="7">
        <f t="shared" si="1"/>
        <v>55.132</v>
      </c>
      <c r="J10" s="7">
        <f t="shared" si="2"/>
        <v>71.902</v>
      </c>
      <c r="K10" s="7">
        <v>6</v>
      </c>
      <c r="L10" s="10"/>
    </row>
    <row r="11" ht="15" customHeight="1" spans="1:12">
      <c r="A11" s="7">
        <v>9</v>
      </c>
      <c r="B11" s="7" t="s">
        <v>24</v>
      </c>
      <c r="C11" s="7">
        <v>2023100437</v>
      </c>
      <c r="D11" s="7">
        <v>2</v>
      </c>
      <c r="E11" s="7" t="s">
        <v>25</v>
      </c>
      <c r="F11" s="7">
        <v>89.8</v>
      </c>
      <c r="G11" s="7">
        <f t="shared" si="0"/>
        <v>26.94</v>
      </c>
      <c r="H11" s="7">
        <v>82.5</v>
      </c>
      <c r="I11" s="7">
        <f t="shared" si="1"/>
        <v>57.75</v>
      </c>
      <c r="J11" s="7">
        <f t="shared" si="2"/>
        <v>84.69</v>
      </c>
      <c r="K11" s="7">
        <v>1</v>
      </c>
      <c r="L11" s="10" t="s">
        <v>15</v>
      </c>
    </row>
    <row r="12" s="1" customFormat="1" ht="15" customHeight="1" spans="1:12">
      <c r="A12" s="9">
        <v>10</v>
      </c>
      <c r="B12" s="9" t="s">
        <v>26</v>
      </c>
      <c r="C12" s="9">
        <v>2023100438</v>
      </c>
      <c r="D12" s="9">
        <v>2</v>
      </c>
      <c r="E12" s="9" t="s">
        <v>25</v>
      </c>
      <c r="F12" s="9">
        <v>76.6</v>
      </c>
      <c r="G12" s="9">
        <f t="shared" si="0"/>
        <v>22.98</v>
      </c>
      <c r="H12" s="9">
        <v>82.38</v>
      </c>
      <c r="I12" s="9">
        <f t="shared" si="1"/>
        <v>57.666</v>
      </c>
      <c r="J12" s="9">
        <f t="shared" si="2"/>
        <v>80.646</v>
      </c>
      <c r="K12" s="9">
        <v>2</v>
      </c>
      <c r="L12" s="11" t="s">
        <v>15</v>
      </c>
    </row>
    <row r="13" s="1" customFormat="1" ht="15" customHeight="1" spans="1:12">
      <c r="A13" s="9">
        <v>11</v>
      </c>
      <c r="B13" s="9" t="s">
        <v>27</v>
      </c>
      <c r="C13" s="9">
        <v>2023100436</v>
      </c>
      <c r="D13" s="9">
        <v>2</v>
      </c>
      <c r="E13" s="9" t="s">
        <v>25</v>
      </c>
      <c r="F13" s="9">
        <v>61.3</v>
      </c>
      <c r="G13" s="9">
        <f t="shared" si="0"/>
        <v>18.39</v>
      </c>
      <c r="H13" s="9">
        <v>87.72</v>
      </c>
      <c r="I13" s="9">
        <f t="shared" si="1"/>
        <v>61.404</v>
      </c>
      <c r="J13" s="9">
        <f t="shared" si="2"/>
        <v>79.794</v>
      </c>
      <c r="K13" s="9">
        <v>3</v>
      </c>
      <c r="L13" s="11"/>
    </row>
    <row r="14" ht="15" customHeight="1" spans="1:12">
      <c r="A14" s="7">
        <v>12</v>
      </c>
      <c r="B14" s="7" t="s">
        <v>28</v>
      </c>
      <c r="C14" s="7">
        <v>2023100334</v>
      </c>
      <c r="D14" s="7">
        <v>3</v>
      </c>
      <c r="E14" s="7" t="s">
        <v>29</v>
      </c>
      <c r="F14" s="7">
        <v>88.1</v>
      </c>
      <c r="G14" s="7">
        <f t="shared" si="0"/>
        <v>26.43</v>
      </c>
      <c r="H14" s="7">
        <v>85.12</v>
      </c>
      <c r="I14" s="7">
        <f t="shared" si="1"/>
        <v>59.584</v>
      </c>
      <c r="J14" s="7">
        <f t="shared" si="2"/>
        <v>86.014</v>
      </c>
      <c r="K14" s="7">
        <v>1</v>
      </c>
      <c r="L14" s="10" t="s">
        <v>15</v>
      </c>
    </row>
    <row r="15" ht="15" customHeight="1" spans="1:12">
      <c r="A15" s="7">
        <v>13</v>
      </c>
      <c r="B15" s="7" t="s">
        <v>30</v>
      </c>
      <c r="C15" s="7">
        <v>2023100321</v>
      </c>
      <c r="D15" s="7">
        <v>3</v>
      </c>
      <c r="E15" s="7" t="s">
        <v>29</v>
      </c>
      <c r="F15" s="7">
        <v>87.7</v>
      </c>
      <c r="G15" s="7">
        <f t="shared" si="0"/>
        <v>26.31</v>
      </c>
      <c r="H15" s="7">
        <v>84.8</v>
      </c>
      <c r="I15" s="7">
        <f t="shared" si="1"/>
        <v>59.36</v>
      </c>
      <c r="J15" s="7">
        <f t="shared" si="2"/>
        <v>85.67</v>
      </c>
      <c r="K15" s="7">
        <v>2</v>
      </c>
      <c r="L15" s="10" t="s">
        <v>15</v>
      </c>
    </row>
    <row r="16" ht="15" customHeight="1" spans="1:12">
      <c r="A16" s="7">
        <v>14</v>
      </c>
      <c r="B16" s="7" t="s">
        <v>31</v>
      </c>
      <c r="C16" s="7">
        <v>2023100331</v>
      </c>
      <c r="D16" s="7">
        <v>3</v>
      </c>
      <c r="E16" s="7" t="s">
        <v>29</v>
      </c>
      <c r="F16" s="7">
        <v>83.4</v>
      </c>
      <c r="G16" s="7">
        <f t="shared" si="0"/>
        <v>25.02</v>
      </c>
      <c r="H16" s="7">
        <v>86.22</v>
      </c>
      <c r="I16" s="7">
        <f t="shared" si="1"/>
        <v>60.354</v>
      </c>
      <c r="J16" s="7">
        <f t="shared" si="2"/>
        <v>85.374</v>
      </c>
      <c r="K16" s="7">
        <v>3</v>
      </c>
      <c r="L16" s="10" t="s">
        <v>15</v>
      </c>
    </row>
    <row r="17" ht="15" customHeight="1" spans="1:12">
      <c r="A17" s="7">
        <v>15</v>
      </c>
      <c r="B17" s="7" t="s">
        <v>32</v>
      </c>
      <c r="C17" s="7">
        <v>2023100316</v>
      </c>
      <c r="D17" s="7">
        <v>3</v>
      </c>
      <c r="E17" s="7" t="s">
        <v>29</v>
      </c>
      <c r="F17" s="7">
        <v>90.6</v>
      </c>
      <c r="G17" s="7">
        <f t="shared" si="0"/>
        <v>27.18</v>
      </c>
      <c r="H17" s="7">
        <v>82.38</v>
      </c>
      <c r="I17" s="7">
        <f t="shared" si="1"/>
        <v>57.666</v>
      </c>
      <c r="J17" s="7">
        <f t="shared" si="2"/>
        <v>84.846</v>
      </c>
      <c r="K17" s="7">
        <v>4</v>
      </c>
      <c r="L17" s="10"/>
    </row>
    <row r="18" ht="15" customHeight="1" spans="1:12">
      <c r="A18" s="7">
        <v>16</v>
      </c>
      <c r="B18" s="7" t="s">
        <v>33</v>
      </c>
      <c r="C18" s="7">
        <v>2023100319</v>
      </c>
      <c r="D18" s="7">
        <v>3</v>
      </c>
      <c r="E18" s="7" t="s">
        <v>29</v>
      </c>
      <c r="F18" s="7">
        <v>85</v>
      </c>
      <c r="G18" s="7">
        <f t="shared" si="0"/>
        <v>25.5</v>
      </c>
      <c r="H18" s="7">
        <v>81.92</v>
      </c>
      <c r="I18" s="7">
        <f t="shared" si="1"/>
        <v>57.344</v>
      </c>
      <c r="J18" s="7">
        <f t="shared" si="2"/>
        <v>82.844</v>
      </c>
      <c r="K18" s="7">
        <v>5</v>
      </c>
      <c r="L18" s="10"/>
    </row>
    <row r="19" ht="15" customHeight="1" spans="1:12">
      <c r="A19" s="7">
        <v>17</v>
      </c>
      <c r="B19" s="7" t="s">
        <v>34</v>
      </c>
      <c r="C19" s="7">
        <v>2023100335</v>
      </c>
      <c r="D19" s="7">
        <v>3</v>
      </c>
      <c r="E19" s="7" t="s">
        <v>29</v>
      </c>
      <c r="F19" s="7">
        <v>82.6</v>
      </c>
      <c r="G19" s="7">
        <f t="shared" si="0"/>
        <v>24.78</v>
      </c>
      <c r="H19" s="7">
        <v>82.38</v>
      </c>
      <c r="I19" s="7">
        <f t="shared" si="1"/>
        <v>57.666</v>
      </c>
      <c r="J19" s="7">
        <f t="shared" si="2"/>
        <v>82.446</v>
      </c>
      <c r="K19" s="7">
        <v>6</v>
      </c>
      <c r="L19" s="10"/>
    </row>
    <row r="20" ht="15" customHeight="1" spans="1:12">
      <c r="A20" s="7">
        <v>18</v>
      </c>
      <c r="B20" s="7" t="s">
        <v>35</v>
      </c>
      <c r="C20" s="7">
        <v>2023100324</v>
      </c>
      <c r="D20" s="7">
        <v>3</v>
      </c>
      <c r="E20" s="7" t="s">
        <v>29</v>
      </c>
      <c r="F20" s="7">
        <v>87.9</v>
      </c>
      <c r="G20" s="7">
        <f t="shared" si="0"/>
        <v>26.37</v>
      </c>
      <c r="H20" s="7">
        <v>79.96</v>
      </c>
      <c r="I20" s="7">
        <f t="shared" si="1"/>
        <v>55.972</v>
      </c>
      <c r="J20" s="7">
        <f t="shared" si="2"/>
        <v>82.342</v>
      </c>
      <c r="K20" s="7">
        <v>7</v>
      </c>
      <c r="L20" s="10"/>
    </row>
    <row r="21" ht="15" customHeight="1" spans="1:12">
      <c r="A21" s="7">
        <v>19</v>
      </c>
      <c r="B21" s="7" t="s">
        <v>36</v>
      </c>
      <c r="C21" s="7">
        <v>2023100326</v>
      </c>
      <c r="D21" s="7">
        <v>3</v>
      </c>
      <c r="E21" s="7" t="s">
        <v>29</v>
      </c>
      <c r="F21" s="7">
        <v>88.1</v>
      </c>
      <c r="G21" s="7">
        <f t="shared" si="0"/>
        <v>26.43</v>
      </c>
      <c r="H21" s="7">
        <v>79.18</v>
      </c>
      <c r="I21" s="7">
        <f t="shared" si="1"/>
        <v>55.426</v>
      </c>
      <c r="J21" s="7">
        <f t="shared" si="2"/>
        <v>81.856</v>
      </c>
      <c r="K21" s="7">
        <v>8</v>
      </c>
      <c r="L21" s="10"/>
    </row>
    <row r="22" ht="15" customHeight="1" spans="1:12">
      <c r="A22" s="7">
        <v>20</v>
      </c>
      <c r="B22" s="7" t="s">
        <v>37</v>
      </c>
      <c r="C22" s="7">
        <v>2023100323</v>
      </c>
      <c r="D22" s="7">
        <v>3</v>
      </c>
      <c r="E22" s="7" t="s">
        <v>29</v>
      </c>
      <c r="F22" s="7">
        <v>83.5</v>
      </c>
      <c r="G22" s="7">
        <f t="shared" si="0"/>
        <v>25.05</v>
      </c>
      <c r="H22" s="7">
        <v>80.02</v>
      </c>
      <c r="I22" s="7">
        <f t="shared" si="1"/>
        <v>56.014</v>
      </c>
      <c r="J22" s="7">
        <f t="shared" si="2"/>
        <v>81.064</v>
      </c>
      <c r="K22" s="7">
        <v>9</v>
      </c>
      <c r="L22" s="10"/>
    </row>
    <row r="23" ht="15" customHeight="1" spans="1:12">
      <c r="A23" s="7">
        <v>21</v>
      </c>
      <c r="B23" s="7" t="s">
        <v>38</v>
      </c>
      <c r="C23" s="7">
        <v>2023100102</v>
      </c>
      <c r="D23" s="7">
        <v>1</v>
      </c>
      <c r="E23" s="7" t="s">
        <v>39</v>
      </c>
      <c r="F23" s="7">
        <v>73.4</v>
      </c>
      <c r="G23" s="7">
        <f t="shared" si="0"/>
        <v>22.02</v>
      </c>
      <c r="H23" s="7">
        <v>85.62</v>
      </c>
      <c r="I23" s="7">
        <f t="shared" si="1"/>
        <v>59.934</v>
      </c>
      <c r="J23" s="7">
        <f t="shared" si="2"/>
        <v>81.954</v>
      </c>
      <c r="K23" s="7">
        <v>1</v>
      </c>
      <c r="L23" s="10" t="s">
        <v>15</v>
      </c>
    </row>
    <row r="24" ht="15" customHeight="1" spans="1:12">
      <c r="A24" s="7">
        <v>22</v>
      </c>
      <c r="B24" s="7" t="s">
        <v>40</v>
      </c>
      <c r="C24" s="7">
        <v>2023100104</v>
      </c>
      <c r="D24" s="7">
        <v>1</v>
      </c>
      <c r="E24" s="7" t="s">
        <v>39</v>
      </c>
      <c r="F24" s="7">
        <v>72</v>
      </c>
      <c r="G24" s="7">
        <f t="shared" si="0"/>
        <v>21.6</v>
      </c>
      <c r="H24" s="7">
        <v>82.62</v>
      </c>
      <c r="I24" s="7">
        <f t="shared" si="1"/>
        <v>57.834</v>
      </c>
      <c r="J24" s="7">
        <f t="shared" si="2"/>
        <v>79.434</v>
      </c>
      <c r="K24" s="7">
        <v>2</v>
      </c>
      <c r="L24" s="10"/>
    </row>
    <row r="25" ht="15" customHeight="1" spans="1:12">
      <c r="A25" s="7">
        <v>23</v>
      </c>
      <c r="B25" s="7" t="s">
        <v>41</v>
      </c>
      <c r="C25" s="7">
        <v>2023100101</v>
      </c>
      <c r="D25" s="7">
        <v>1</v>
      </c>
      <c r="E25" s="7" t="s">
        <v>39</v>
      </c>
      <c r="F25" s="7">
        <v>67.4</v>
      </c>
      <c r="G25" s="7">
        <f t="shared" si="0"/>
        <v>20.22</v>
      </c>
      <c r="H25" s="7">
        <v>82.54</v>
      </c>
      <c r="I25" s="7">
        <f t="shared" si="1"/>
        <v>57.778</v>
      </c>
      <c r="J25" s="7">
        <f t="shared" si="2"/>
        <v>77.998</v>
      </c>
      <c r="K25" s="7">
        <v>3</v>
      </c>
      <c r="L25" s="10"/>
    </row>
  </sheetData>
  <sortState ref="B3:M26">
    <sortCondition ref="E3:E26"/>
    <sortCondition ref="J3:J26" descending="1"/>
  </sortState>
  <mergeCells count="1">
    <mergeCell ref="A1:L1"/>
  </mergeCells>
  <printOptions horizontalCentered="1"/>
  <pageMargins left="0.751388888888889" right="0.751388888888889" top="0.78680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2023-07-15T06:25:00Z</dcterms:created>
  <dcterms:modified xsi:type="dcterms:W3CDTF">2023-07-29T08:07:10Z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345E6C7FD88641EBB3FB9F5098299E9E_13</vt:lpwstr>
  </property>
</Properties>
</file>